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ehara\Desktop\"/>
    </mc:Choice>
  </mc:AlternateContent>
  <bookViews>
    <workbookView xWindow="0" yWindow="0" windowWidth="23040" windowHeight="9396"/>
  </bookViews>
  <sheets>
    <sheet name="2013.2014　家計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M23" i="1"/>
  <c r="B23" i="1"/>
  <c r="O18" i="1"/>
  <c r="O19" i="1"/>
  <c r="O20" i="1"/>
  <c r="O21" i="1"/>
  <c r="O22" i="1"/>
  <c r="N18" i="1"/>
  <c r="N23" i="1" s="1"/>
  <c r="N19" i="1"/>
  <c r="N20" i="1"/>
  <c r="N21" i="1"/>
  <c r="N22" i="1"/>
  <c r="A18" i="1"/>
  <c r="A19" i="1"/>
  <c r="A20" i="1"/>
  <c r="A21" i="1"/>
  <c r="A22" i="1"/>
  <c r="A23" i="1"/>
  <c r="O23" i="1" l="1"/>
  <c r="O13" i="1"/>
  <c r="N13" i="1"/>
  <c r="C7" i="1"/>
  <c r="D7" i="1"/>
  <c r="E7" i="1"/>
  <c r="F7" i="1"/>
  <c r="G7" i="1"/>
  <c r="H7" i="1"/>
  <c r="I7" i="1"/>
  <c r="J7" i="1"/>
  <c r="K7" i="1"/>
  <c r="L7" i="1"/>
  <c r="M7" i="1"/>
  <c r="N7" i="1"/>
  <c r="O7" i="1"/>
  <c r="B7" i="1"/>
  <c r="O3" i="1"/>
  <c r="O4" i="1"/>
  <c r="O5" i="1"/>
  <c r="O6" i="1"/>
  <c r="O2" i="1"/>
  <c r="N3" i="1"/>
  <c r="N4" i="1"/>
  <c r="N5" i="1"/>
  <c r="N6" i="1"/>
  <c r="N2" i="1"/>
  <c r="O11" i="1"/>
  <c r="O12" i="1"/>
  <c r="O14" i="1"/>
  <c r="O10" i="1"/>
  <c r="N11" i="1"/>
  <c r="N12" i="1"/>
  <c r="N14" i="1"/>
  <c r="N10" i="1"/>
  <c r="C15" i="1"/>
  <c r="D15" i="1"/>
  <c r="E15" i="1"/>
  <c r="F15" i="1"/>
  <c r="G15" i="1"/>
  <c r="H15" i="1"/>
  <c r="I15" i="1"/>
  <c r="J15" i="1"/>
  <c r="K15" i="1"/>
  <c r="L15" i="1"/>
  <c r="M15" i="1"/>
  <c r="B15" i="1"/>
  <c r="N15" i="1" l="1"/>
  <c r="O15" i="1"/>
</calcChain>
</file>

<file path=xl/sharedStrings.xml><?xml version="1.0" encoding="utf-8"?>
<sst xmlns="http://schemas.openxmlformats.org/spreadsheetml/2006/main" count="26" uniqueCount="19">
  <si>
    <t>食費</t>
    <phoneticPr fontId="2"/>
  </si>
  <si>
    <t>教養娯楽</t>
    <phoneticPr fontId="2"/>
  </si>
  <si>
    <t>通信費</t>
    <phoneticPr fontId="2"/>
  </si>
  <si>
    <t>たばこ</t>
    <phoneticPr fontId="2"/>
  </si>
  <si>
    <t>支出合計</t>
    <phoneticPr fontId="2"/>
  </si>
  <si>
    <t>平均</t>
    <phoneticPr fontId="2"/>
  </si>
  <si>
    <t>合計</t>
    <phoneticPr fontId="2"/>
  </si>
  <si>
    <t>合計</t>
    <phoneticPr fontId="2"/>
  </si>
  <si>
    <t>医療費</t>
    <phoneticPr fontId="2"/>
  </si>
  <si>
    <t>2014年出費合計</t>
    <phoneticPr fontId="2"/>
  </si>
  <si>
    <t>74万1464円</t>
    <phoneticPr fontId="2"/>
  </si>
  <si>
    <t>86万9154円</t>
    <phoneticPr fontId="2"/>
  </si>
  <si>
    <t>2013年出費合計</t>
    <phoneticPr fontId="2"/>
  </si>
  <si>
    <t>平均</t>
    <rPh sb="0" eb="2">
      <t>ヘイキン</t>
    </rPh>
    <phoneticPr fontId="2"/>
  </si>
  <si>
    <t>合計</t>
    <rPh sb="0" eb="2">
      <t>ゴウケイ</t>
    </rPh>
    <phoneticPr fontId="2"/>
  </si>
  <si>
    <t>2015年出費合計</t>
    <rPh sb="4" eb="5">
      <t>ネン</t>
    </rPh>
    <rPh sb="5" eb="7">
      <t>シュッピ</t>
    </rPh>
    <rPh sb="7" eb="9">
      <t>ゴウケイ</t>
    </rPh>
    <phoneticPr fontId="2"/>
  </si>
  <si>
    <t>94万6329円</t>
    <rPh sb="2" eb="3">
      <t>マン</t>
    </rPh>
    <rPh sb="7" eb="8">
      <t>エン</t>
    </rPh>
    <phoneticPr fontId="2"/>
  </si>
  <si>
    <t>255万6947円</t>
    <rPh sb="3" eb="4">
      <t>マン</t>
    </rPh>
    <rPh sb="8" eb="9">
      <t>エン</t>
    </rPh>
    <phoneticPr fontId="2"/>
  </si>
  <si>
    <t>3年間合計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</si>
</sst>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0.000000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55" fontId="0" fillId="0" borderId="0" xfId="0" applyNumberFormat="1">
      <alignment vertical="center"/>
    </xf>
    <xf numFmtId="38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A29" sqref="A29"/>
    </sheetView>
  </sheetViews>
  <sheetFormatPr defaultRowHeight="13.2" x14ac:dyDescent="0.2"/>
  <cols>
    <col min="2" max="10" width="10.5546875" bestFit="1" customWidth="1"/>
    <col min="11" max="13" width="11.6640625" bestFit="1" customWidth="1"/>
    <col min="14" max="15" width="10.5546875" bestFit="1" customWidth="1"/>
  </cols>
  <sheetData>
    <row r="1" spans="1:15" x14ac:dyDescent="0.2">
      <c r="B1" s="1">
        <v>41275</v>
      </c>
      <c r="C1" s="1">
        <v>41306</v>
      </c>
      <c r="D1" s="1">
        <v>41334</v>
      </c>
      <c r="E1" s="1">
        <v>41365</v>
      </c>
      <c r="F1" s="1">
        <v>41395</v>
      </c>
      <c r="G1" s="1">
        <v>41426</v>
      </c>
      <c r="H1" s="1">
        <v>41456</v>
      </c>
      <c r="I1" s="1">
        <v>41487</v>
      </c>
      <c r="J1" s="1">
        <v>41518</v>
      </c>
      <c r="K1" s="1">
        <v>41548</v>
      </c>
      <c r="L1" s="1">
        <v>41579</v>
      </c>
      <c r="M1" s="1">
        <v>41609</v>
      </c>
      <c r="N1" t="s">
        <v>5</v>
      </c>
      <c r="O1" t="s">
        <v>7</v>
      </c>
    </row>
    <row r="2" spans="1:15" x14ac:dyDescent="0.2">
      <c r="A2" t="s">
        <v>0</v>
      </c>
      <c r="B2" s="2">
        <v>20480</v>
      </c>
      <c r="C2" s="2">
        <v>14870</v>
      </c>
      <c r="D2" s="2">
        <v>14580</v>
      </c>
      <c r="E2" s="2">
        <v>13250</v>
      </c>
      <c r="F2" s="2">
        <v>13880</v>
      </c>
      <c r="G2" s="2">
        <v>11720</v>
      </c>
      <c r="H2" s="2">
        <v>16410</v>
      </c>
      <c r="I2" s="2">
        <v>12160</v>
      </c>
      <c r="J2" s="2">
        <v>14730</v>
      </c>
      <c r="K2" s="2">
        <v>13370</v>
      </c>
      <c r="L2" s="2">
        <v>9370</v>
      </c>
      <c r="M2" s="2">
        <v>13420</v>
      </c>
      <c r="N2" s="2">
        <f>AVERAGE(B2:M2)</f>
        <v>14020</v>
      </c>
      <c r="O2" s="2">
        <f>SUM(B2:M2)</f>
        <v>168240</v>
      </c>
    </row>
    <row r="3" spans="1:15" x14ac:dyDescent="0.2">
      <c r="A3" t="s">
        <v>1</v>
      </c>
      <c r="B3" s="2">
        <v>22800</v>
      </c>
      <c r="C3" s="2">
        <v>2970</v>
      </c>
      <c r="D3" s="2">
        <v>1800</v>
      </c>
      <c r="E3" s="2">
        <v>200</v>
      </c>
      <c r="F3" s="2">
        <v>4500</v>
      </c>
      <c r="G3" s="2">
        <v>500</v>
      </c>
      <c r="H3" s="2"/>
      <c r="I3" s="2">
        <v>3900</v>
      </c>
      <c r="J3" s="2"/>
      <c r="K3" s="2"/>
      <c r="L3" s="2"/>
      <c r="M3" s="2">
        <v>144270</v>
      </c>
      <c r="N3" s="2">
        <f t="shared" ref="N3:N6" si="0">AVERAGE(B3:M3)</f>
        <v>22617.5</v>
      </c>
      <c r="O3" s="2">
        <f t="shared" ref="O3:O6" si="1">SUM(B3:M3)</f>
        <v>180940</v>
      </c>
    </row>
    <row r="4" spans="1:15" x14ac:dyDescent="0.2">
      <c r="A4" t="s">
        <v>2</v>
      </c>
      <c r="B4" s="2">
        <v>35017</v>
      </c>
      <c r="C4" s="2">
        <v>34557</v>
      </c>
      <c r="D4" s="2">
        <v>14206</v>
      </c>
      <c r="E4" s="2">
        <v>16645</v>
      </c>
      <c r="F4" s="2">
        <v>14484</v>
      </c>
      <c r="G4" s="2">
        <v>11438</v>
      </c>
      <c r="H4" s="2">
        <v>16097</v>
      </c>
      <c r="I4" s="2">
        <v>10928</v>
      </c>
      <c r="J4" s="2">
        <v>9899</v>
      </c>
      <c r="K4" s="2">
        <v>13522</v>
      </c>
      <c r="L4" s="2">
        <v>11504</v>
      </c>
      <c r="M4" s="2">
        <v>12517</v>
      </c>
      <c r="N4" s="2">
        <f t="shared" si="0"/>
        <v>16734.5</v>
      </c>
      <c r="O4" s="2">
        <f t="shared" si="1"/>
        <v>200814</v>
      </c>
    </row>
    <row r="5" spans="1:15" x14ac:dyDescent="0.2">
      <c r="A5" t="s">
        <v>8</v>
      </c>
      <c r="B5" s="2">
        <v>7700</v>
      </c>
      <c r="C5" s="2">
        <v>2400</v>
      </c>
      <c r="D5" s="2">
        <v>4300</v>
      </c>
      <c r="E5" s="2">
        <v>3400</v>
      </c>
      <c r="F5" s="2">
        <v>9260</v>
      </c>
      <c r="G5" s="2">
        <v>4500</v>
      </c>
      <c r="H5" s="2">
        <v>7300</v>
      </c>
      <c r="I5" s="2"/>
      <c r="J5" s="2">
        <v>3500</v>
      </c>
      <c r="K5" s="2">
        <v>3500</v>
      </c>
      <c r="L5" s="2">
        <v>4000</v>
      </c>
      <c r="M5" s="2">
        <v>5950</v>
      </c>
      <c r="N5" s="2">
        <f t="shared" si="0"/>
        <v>5073.636363636364</v>
      </c>
      <c r="O5" s="2">
        <f t="shared" si="1"/>
        <v>55810</v>
      </c>
    </row>
    <row r="6" spans="1:15" x14ac:dyDescent="0.2">
      <c r="A6" t="s">
        <v>3</v>
      </c>
      <c r="B6" s="2">
        <v>10850</v>
      </c>
      <c r="C6" s="2">
        <v>9840</v>
      </c>
      <c r="D6" s="2">
        <v>10660</v>
      </c>
      <c r="E6" s="2">
        <v>11070</v>
      </c>
      <c r="F6" s="2">
        <v>10660</v>
      </c>
      <c r="G6" s="2">
        <v>12300</v>
      </c>
      <c r="H6" s="2">
        <v>16170</v>
      </c>
      <c r="I6" s="2">
        <v>16810</v>
      </c>
      <c r="J6" s="2">
        <v>11060</v>
      </c>
      <c r="K6" s="2">
        <v>7380</v>
      </c>
      <c r="L6" s="2">
        <v>7380</v>
      </c>
      <c r="M6" s="2">
        <v>11480</v>
      </c>
      <c r="N6" s="2">
        <f t="shared" si="0"/>
        <v>11305</v>
      </c>
      <c r="O6" s="2">
        <f t="shared" si="1"/>
        <v>135660</v>
      </c>
    </row>
    <row r="7" spans="1:15" x14ac:dyDescent="0.2">
      <c r="A7" t="s">
        <v>4</v>
      </c>
      <c r="B7" s="2">
        <f>SUM(B2:B6)</f>
        <v>96847</v>
      </c>
      <c r="C7" s="2">
        <f t="shared" ref="C7:O7" si="2">SUM(C2:C6)</f>
        <v>64637</v>
      </c>
      <c r="D7" s="2">
        <f t="shared" si="2"/>
        <v>45546</v>
      </c>
      <c r="E7" s="2">
        <f t="shared" si="2"/>
        <v>44565</v>
      </c>
      <c r="F7" s="2">
        <f t="shared" si="2"/>
        <v>52784</v>
      </c>
      <c r="G7" s="2">
        <f t="shared" si="2"/>
        <v>40458</v>
      </c>
      <c r="H7" s="2">
        <f t="shared" si="2"/>
        <v>55977</v>
      </c>
      <c r="I7" s="2">
        <f t="shared" si="2"/>
        <v>43798</v>
      </c>
      <c r="J7" s="2">
        <f t="shared" si="2"/>
        <v>39189</v>
      </c>
      <c r="K7" s="2">
        <f t="shared" si="2"/>
        <v>37772</v>
      </c>
      <c r="L7" s="2">
        <f t="shared" si="2"/>
        <v>32254</v>
      </c>
      <c r="M7" s="2">
        <f t="shared" si="2"/>
        <v>187637</v>
      </c>
      <c r="N7" s="2">
        <f t="shared" si="2"/>
        <v>69750.636363636368</v>
      </c>
      <c r="O7" s="2">
        <f t="shared" si="2"/>
        <v>741464</v>
      </c>
    </row>
    <row r="9" spans="1:15" x14ac:dyDescent="0.2">
      <c r="B9" s="1">
        <v>41640</v>
      </c>
      <c r="C9" s="1">
        <v>41671</v>
      </c>
      <c r="D9" s="1">
        <v>41699</v>
      </c>
      <c r="E9" s="1">
        <v>41730</v>
      </c>
      <c r="F9" s="1">
        <v>41760</v>
      </c>
      <c r="G9" s="1">
        <v>41791</v>
      </c>
      <c r="H9" s="1">
        <v>41821</v>
      </c>
      <c r="I9" s="1">
        <v>41852</v>
      </c>
      <c r="J9" s="1">
        <v>41883</v>
      </c>
      <c r="K9" s="1">
        <v>41913</v>
      </c>
      <c r="L9" s="1">
        <v>41944</v>
      </c>
      <c r="M9" s="1">
        <v>41974</v>
      </c>
      <c r="N9" t="s">
        <v>5</v>
      </c>
      <c r="O9" t="s">
        <v>6</v>
      </c>
    </row>
    <row r="10" spans="1:15" x14ac:dyDescent="0.2">
      <c r="A10" t="s">
        <v>0</v>
      </c>
      <c r="B10" s="2">
        <v>13920</v>
      </c>
      <c r="C10" s="2">
        <v>11800</v>
      </c>
      <c r="D10" s="2">
        <v>17510</v>
      </c>
      <c r="E10" s="2">
        <v>16220</v>
      </c>
      <c r="F10" s="2">
        <v>22113</v>
      </c>
      <c r="G10" s="2">
        <v>27015</v>
      </c>
      <c r="H10" s="2">
        <v>20080</v>
      </c>
      <c r="I10" s="2">
        <v>13887</v>
      </c>
      <c r="J10" s="2">
        <v>30880</v>
      </c>
      <c r="K10" s="2">
        <v>15010</v>
      </c>
      <c r="L10" s="2">
        <v>11910</v>
      </c>
      <c r="M10" s="2">
        <v>18050</v>
      </c>
      <c r="N10" s="2">
        <f>AVERAGE(B10:M10)</f>
        <v>18199.583333333332</v>
      </c>
      <c r="O10" s="2">
        <f>SUM(B10:M10)</f>
        <v>218395</v>
      </c>
    </row>
    <row r="11" spans="1:15" x14ac:dyDescent="0.2">
      <c r="A11" t="s">
        <v>1</v>
      </c>
      <c r="B11" s="2">
        <v>11855</v>
      </c>
      <c r="C11" s="2"/>
      <c r="D11" s="2">
        <v>10535</v>
      </c>
      <c r="E11" s="2">
        <v>40676</v>
      </c>
      <c r="F11" s="2">
        <v>7565</v>
      </c>
      <c r="G11" s="2">
        <v>1937</v>
      </c>
      <c r="H11" s="2">
        <v>121987</v>
      </c>
      <c r="I11" s="2">
        <v>8480</v>
      </c>
      <c r="J11" s="2"/>
      <c r="K11" s="2">
        <v>3560</v>
      </c>
      <c r="L11" s="2">
        <v>6220</v>
      </c>
      <c r="M11" s="2">
        <v>11860</v>
      </c>
      <c r="N11" s="2">
        <f t="shared" ref="N11:N22" si="3">AVERAGE(B11:M11)</f>
        <v>22467.5</v>
      </c>
      <c r="O11" s="2">
        <f t="shared" ref="O11:O22" si="4">SUM(B11:M11)</f>
        <v>224675</v>
      </c>
    </row>
    <row r="12" spans="1:15" x14ac:dyDescent="0.2">
      <c r="A12" t="s">
        <v>2</v>
      </c>
      <c r="B12" s="2">
        <v>22623</v>
      </c>
      <c r="C12" s="2">
        <v>12710</v>
      </c>
      <c r="D12" s="2">
        <v>16809</v>
      </c>
      <c r="E12" s="2">
        <v>11857</v>
      </c>
      <c r="F12" s="2">
        <v>11977</v>
      </c>
      <c r="G12" s="2">
        <v>27522</v>
      </c>
      <c r="H12" s="2">
        <v>46580</v>
      </c>
      <c r="I12" s="2">
        <v>18829</v>
      </c>
      <c r="J12" s="2">
        <v>18783</v>
      </c>
      <c r="K12" s="2">
        <v>21832</v>
      </c>
      <c r="L12" s="2">
        <v>6330</v>
      </c>
      <c r="M12" s="2">
        <v>5249</v>
      </c>
      <c r="N12" s="2">
        <f t="shared" si="3"/>
        <v>18425.083333333332</v>
      </c>
      <c r="O12" s="2">
        <f t="shared" si="4"/>
        <v>221101</v>
      </c>
    </row>
    <row r="13" spans="1:15" x14ac:dyDescent="0.2">
      <c r="A13" t="s">
        <v>8</v>
      </c>
      <c r="B13" s="2">
        <v>4000</v>
      </c>
      <c r="C13" s="2">
        <v>4000</v>
      </c>
      <c r="D13" s="2">
        <v>4000</v>
      </c>
      <c r="E13" s="2">
        <v>4000</v>
      </c>
      <c r="F13" s="2">
        <v>4000</v>
      </c>
      <c r="G13" s="2">
        <v>9750</v>
      </c>
      <c r="H13" s="2">
        <v>12970</v>
      </c>
      <c r="I13" s="2">
        <v>3420</v>
      </c>
      <c r="J13" s="2">
        <v>10420</v>
      </c>
      <c r="K13" s="2">
        <v>9000</v>
      </c>
      <c r="L13" s="2">
        <v>4680</v>
      </c>
      <c r="M13" s="2">
        <v>4030</v>
      </c>
      <c r="N13" s="2">
        <f t="shared" si="3"/>
        <v>6189.166666666667</v>
      </c>
      <c r="O13" s="2">
        <f t="shared" si="4"/>
        <v>74270</v>
      </c>
    </row>
    <row r="14" spans="1:15" x14ac:dyDescent="0.2">
      <c r="A14" t="s">
        <v>3</v>
      </c>
      <c r="B14" s="2">
        <v>7380</v>
      </c>
      <c r="C14" s="2">
        <v>11070</v>
      </c>
      <c r="D14" s="2">
        <v>13940</v>
      </c>
      <c r="E14" s="2">
        <v>12600</v>
      </c>
      <c r="F14" s="2">
        <v>12380</v>
      </c>
      <c r="G14" s="2">
        <v>10890</v>
      </c>
      <c r="H14" s="2">
        <v>11540</v>
      </c>
      <c r="I14" s="2">
        <v>12180</v>
      </c>
      <c r="J14" s="2">
        <v>11760</v>
      </c>
      <c r="K14" s="2">
        <v>13520</v>
      </c>
      <c r="L14" s="2">
        <v>15520</v>
      </c>
      <c r="M14" s="2">
        <v>17933</v>
      </c>
      <c r="N14" s="2">
        <f t="shared" si="3"/>
        <v>12559.416666666666</v>
      </c>
      <c r="O14" s="2">
        <f t="shared" si="4"/>
        <v>150713</v>
      </c>
    </row>
    <row r="15" spans="1:15" x14ac:dyDescent="0.2">
      <c r="A15" t="s">
        <v>4</v>
      </c>
      <c r="B15" s="2">
        <f>SUM(B10:B14)</f>
        <v>59778</v>
      </c>
      <c r="C15" s="2">
        <f t="shared" ref="C15:M15" si="5">SUM(C10:C14)</f>
        <v>39580</v>
      </c>
      <c r="D15" s="2">
        <f t="shared" si="5"/>
        <v>62794</v>
      </c>
      <c r="E15" s="2">
        <f t="shared" si="5"/>
        <v>85353</v>
      </c>
      <c r="F15" s="2">
        <f t="shared" si="5"/>
        <v>58035</v>
      </c>
      <c r="G15" s="2">
        <f t="shared" si="5"/>
        <v>77114</v>
      </c>
      <c r="H15" s="2">
        <f t="shared" si="5"/>
        <v>213157</v>
      </c>
      <c r="I15" s="2">
        <f t="shared" si="5"/>
        <v>56796</v>
      </c>
      <c r="J15" s="2">
        <f t="shared" si="5"/>
        <v>71843</v>
      </c>
      <c r="K15" s="2">
        <f t="shared" si="5"/>
        <v>62922</v>
      </c>
      <c r="L15" s="2">
        <f t="shared" si="5"/>
        <v>44660</v>
      </c>
      <c r="M15" s="2">
        <f t="shared" si="5"/>
        <v>57122</v>
      </c>
      <c r="N15" s="2">
        <f t="shared" si="3"/>
        <v>74096.166666666672</v>
      </c>
      <c r="O15" s="2">
        <f t="shared" si="4"/>
        <v>889154</v>
      </c>
    </row>
    <row r="16" spans="1:15" x14ac:dyDescent="0.2">
      <c r="N16" s="2"/>
      <c r="O16" s="2"/>
    </row>
    <row r="17" spans="1:15" x14ac:dyDescent="0.2">
      <c r="B17" s="5">
        <v>42005</v>
      </c>
      <c r="C17" s="5">
        <v>42036</v>
      </c>
      <c r="D17" s="5">
        <v>42067</v>
      </c>
      <c r="E17" s="5">
        <v>42098</v>
      </c>
      <c r="F17" s="5">
        <v>42129</v>
      </c>
      <c r="G17" s="5">
        <v>42160</v>
      </c>
      <c r="H17" s="5">
        <v>42191</v>
      </c>
      <c r="I17" s="5">
        <v>42222</v>
      </c>
      <c r="J17" s="5">
        <v>42253</v>
      </c>
      <c r="K17" s="5">
        <v>42284</v>
      </c>
      <c r="L17" s="5">
        <v>42315</v>
      </c>
      <c r="M17" s="5">
        <v>42346</v>
      </c>
      <c r="N17" s="2" t="s">
        <v>13</v>
      </c>
      <c r="O17" s="2" t="s">
        <v>14</v>
      </c>
    </row>
    <row r="18" spans="1:15" x14ac:dyDescent="0.2">
      <c r="A18" t="str">
        <f t="shared" ref="A18:A23" si="6">A10</f>
        <v>食費</v>
      </c>
      <c r="B18" s="2">
        <v>17384</v>
      </c>
      <c r="C18" s="2">
        <v>13299</v>
      </c>
      <c r="D18" s="2">
        <v>20789</v>
      </c>
      <c r="E18" s="2">
        <v>30103</v>
      </c>
      <c r="F18" s="2">
        <v>45017</v>
      </c>
      <c r="G18" s="2">
        <v>38378</v>
      </c>
      <c r="H18" s="2">
        <v>34893</v>
      </c>
      <c r="I18" s="2">
        <v>31278</v>
      </c>
      <c r="J18" s="2">
        <v>21028</v>
      </c>
      <c r="K18" s="2">
        <v>27900</v>
      </c>
      <c r="L18" s="2">
        <v>24511</v>
      </c>
      <c r="M18" s="2">
        <v>23979</v>
      </c>
      <c r="N18" s="2">
        <f t="shared" si="3"/>
        <v>27379.916666666668</v>
      </c>
      <c r="O18" s="2">
        <f t="shared" si="4"/>
        <v>328559</v>
      </c>
    </row>
    <row r="19" spans="1:15" x14ac:dyDescent="0.2">
      <c r="A19" t="str">
        <f t="shared" si="6"/>
        <v>教養娯楽</v>
      </c>
      <c r="B19" s="2">
        <v>16531</v>
      </c>
      <c r="C19" s="2">
        <v>14996</v>
      </c>
      <c r="D19" s="2">
        <v>7385</v>
      </c>
      <c r="E19" s="2">
        <v>9100</v>
      </c>
      <c r="F19" s="2">
        <v>17231</v>
      </c>
      <c r="G19" s="2">
        <v>14836</v>
      </c>
      <c r="H19" s="2">
        <v>14640</v>
      </c>
      <c r="I19" s="2">
        <v>38742</v>
      </c>
      <c r="J19" s="2">
        <v>3140</v>
      </c>
      <c r="K19" s="2">
        <v>5408</v>
      </c>
      <c r="L19" s="2">
        <v>34013</v>
      </c>
      <c r="M19" s="2">
        <v>3980</v>
      </c>
      <c r="N19" s="2">
        <f t="shared" si="3"/>
        <v>15000.166666666666</v>
      </c>
      <c r="O19" s="2">
        <f t="shared" si="4"/>
        <v>180002</v>
      </c>
    </row>
    <row r="20" spans="1:15" x14ac:dyDescent="0.2">
      <c r="A20" t="str">
        <f t="shared" si="6"/>
        <v>通信費</v>
      </c>
      <c r="B20" s="2">
        <v>17578</v>
      </c>
      <c r="C20" s="2">
        <v>25959</v>
      </c>
      <c r="D20" s="2">
        <v>11374</v>
      </c>
      <c r="E20" s="2">
        <v>19689</v>
      </c>
      <c r="F20" s="2">
        <v>11878</v>
      </c>
      <c r="G20" s="2">
        <v>14853</v>
      </c>
      <c r="H20" s="2">
        <v>11965</v>
      </c>
      <c r="I20" s="2">
        <v>11939</v>
      </c>
      <c r="J20" s="2">
        <v>14092</v>
      </c>
      <c r="K20" s="2">
        <v>14643</v>
      </c>
      <c r="L20" s="2">
        <v>12815</v>
      </c>
      <c r="M20" s="2">
        <v>12483</v>
      </c>
      <c r="N20" s="2">
        <f t="shared" si="3"/>
        <v>14939</v>
      </c>
      <c r="O20" s="2">
        <f t="shared" si="4"/>
        <v>179268</v>
      </c>
    </row>
    <row r="21" spans="1:15" x14ac:dyDescent="0.2">
      <c r="A21" t="str">
        <f t="shared" si="6"/>
        <v>医療費</v>
      </c>
      <c r="B21" s="2">
        <v>3150</v>
      </c>
      <c r="C21" s="2">
        <v>3150</v>
      </c>
      <c r="D21" s="2">
        <v>3150</v>
      </c>
      <c r="E21" s="2">
        <v>3150</v>
      </c>
      <c r="F21" s="2">
        <v>3150</v>
      </c>
      <c r="G21" s="2">
        <v>3150</v>
      </c>
      <c r="H21" s="2">
        <v>3150</v>
      </c>
      <c r="I21" s="2">
        <v>3150</v>
      </c>
      <c r="J21" s="2">
        <v>3150</v>
      </c>
      <c r="K21" s="2">
        <v>3150</v>
      </c>
      <c r="L21" s="2">
        <v>3150</v>
      </c>
      <c r="M21" s="2">
        <v>3150</v>
      </c>
      <c r="N21" s="2">
        <f t="shared" si="3"/>
        <v>3150</v>
      </c>
      <c r="O21" s="2">
        <f t="shared" si="4"/>
        <v>37800</v>
      </c>
    </row>
    <row r="22" spans="1:15" x14ac:dyDescent="0.2">
      <c r="A22" t="str">
        <f t="shared" si="6"/>
        <v>たばこ</v>
      </c>
      <c r="B22" s="2">
        <v>15540</v>
      </c>
      <c r="C22" s="2">
        <v>12400</v>
      </c>
      <c r="D22" s="2">
        <v>14280</v>
      </c>
      <c r="E22" s="2">
        <v>18480</v>
      </c>
      <c r="F22" s="2">
        <v>21840</v>
      </c>
      <c r="G22" s="2">
        <v>16360</v>
      </c>
      <c r="H22" s="2">
        <v>22280</v>
      </c>
      <c r="I22" s="2">
        <v>20560</v>
      </c>
      <c r="J22" s="2">
        <v>21000</v>
      </c>
      <c r="K22" s="2">
        <v>17220</v>
      </c>
      <c r="L22" s="2">
        <v>17640</v>
      </c>
      <c r="M22" s="2">
        <v>23100</v>
      </c>
      <c r="N22" s="2">
        <f t="shared" si="3"/>
        <v>18391.666666666668</v>
      </c>
      <c r="O22" s="2">
        <f t="shared" si="4"/>
        <v>220700</v>
      </c>
    </row>
    <row r="23" spans="1:15" x14ac:dyDescent="0.2">
      <c r="A23" t="str">
        <f t="shared" si="6"/>
        <v>支出合計</v>
      </c>
      <c r="B23" s="6">
        <f>SUM(B18:B22)</f>
        <v>70183</v>
      </c>
      <c r="C23" s="6">
        <f t="shared" ref="C23:O23" si="7">SUM(C18:C22)</f>
        <v>69804</v>
      </c>
      <c r="D23" s="6">
        <f t="shared" si="7"/>
        <v>56978</v>
      </c>
      <c r="E23" s="6">
        <f t="shared" si="7"/>
        <v>80522</v>
      </c>
      <c r="F23" s="6">
        <f t="shared" si="7"/>
        <v>99116</v>
      </c>
      <c r="G23" s="6">
        <f t="shared" si="7"/>
        <v>87577</v>
      </c>
      <c r="H23" s="6">
        <f t="shared" si="7"/>
        <v>86928</v>
      </c>
      <c r="I23" s="6">
        <f t="shared" si="7"/>
        <v>105669</v>
      </c>
      <c r="J23" s="6">
        <f t="shared" si="7"/>
        <v>62410</v>
      </c>
      <c r="K23" s="6">
        <f t="shared" si="7"/>
        <v>68321</v>
      </c>
      <c r="L23" s="6">
        <f t="shared" si="7"/>
        <v>92129</v>
      </c>
      <c r="M23" s="6">
        <f t="shared" si="7"/>
        <v>66692</v>
      </c>
      <c r="N23" s="6">
        <f t="shared" si="7"/>
        <v>78860.75</v>
      </c>
      <c r="O23" s="6">
        <f t="shared" si="7"/>
        <v>946329</v>
      </c>
    </row>
    <row r="25" spans="1:15" x14ac:dyDescent="0.2">
      <c r="A25" t="s">
        <v>12</v>
      </c>
      <c r="C25" t="s">
        <v>10</v>
      </c>
    </row>
    <row r="26" spans="1:15" x14ac:dyDescent="0.2">
      <c r="A26" t="s">
        <v>9</v>
      </c>
      <c r="C26" t="s">
        <v>11</v>
      </c>
    </row>
    <row r="27" spans="1:15" x14ac:dyDescent="0.2">
      <c r="A27" t="s">
        <v>15</v>
      </c>
      <c r="C27" t="s">
        <v>16</v>
      </c>
    </row>
    <row r="28" spans="1:15" x14ac:dyDescent="0.2">
      <c r="A28" s="3" t="s">
        <v>18</v>
      </c>
      <c r="B28" s="3"/>
      <c r="C28" s="4" t="s">
        <v>17</v>
      </c>
    </row>
    <row r="30" spans="1:15" x14ac:dyDescent="0.2">
      <c r="F30">
        <v>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2013.2014　家計簿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上原和明</dc:creator>
  <cp:lastModifiedBy>uehara</cp:lastModifiedBy>
  <dcterms:created xsi:type="dcterms:W3CDTF">2015-03-07T04:30:27Z</dcterms:created>
  <dcterms:modified xsi:type="dcterms:W3CDTF">2016-01-07T04:25:03Z</dcterms:modified>
</cp:coreProperties>
</file>